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00" yWindow="75" windowWidth="18120" windowHeight="11835" activeTab="1"/>
  </bookViews>
  <sheets>
    <sheet name="Cuestionario" sheetId="2" r:id="rId1"/>
    <sheet name="Resultados" sheetId="1" r:id="rId2"/>
  </sheets>
  <definedNames>
    <definedName name="_xlnm._FilterDatabase" localSheetId="0" hidden="1">Cuestionario!$A$5:$D$10</definedName>
    <definedName name="_xlnm.Print_Titles" localSheetId="0">Cuestionario!$1:$3</definedName>
  </definedNames>
  <calcPr calcId="144525"/>
</workbook>
</file>

<file path=xl/calcChain.xml><?xml version="1.0" encoding="utf-8"?>
<calcChain xmlns="http://schemas.openxmlformats.org/spreadsheetml/2006/main">
  <c r="V9" i="1" l="1"/>
  <c r="U6" i="1"/>
  <c r="V8" i="1"/>
  <c r="U5" i="1"/>
  <c r="V7" i="1"/>
  <c r="V6" i="1" l="1"/>
  <c r="U9" i="1"/>
  <c r="R4" i="1"/>
  <c r="R7" i="1"/>
  <c r="R5" i="1"/>
  <c r="Q4" i="1"/>
  <c r="Q7" i="1"/>
  <c r="Q5" i="1"/>
  <c r="R8" i="1"/>
  <c r="Q8" i="1"/>
  <c r="P4" i="1"/>
  <c r="P5" i="1"/>
  <c r="O4" i="1"/>
  <c r="O5" i="1"/>
  <c r="P7" i="1"/>
  <c r="P8" i="1"/>
  <c r="O8" i="1"/>
  <c r="O7" i="1"/>
  <c r="N4" i="1"/>
  <c r="N7" i="1"/>
  <c r="N5" i="1"/>
  <c r="N8" i="1"/>
  <c r="M7" i="1"/>
  <c r="M5" i="1"/>
  <c r="S5" i="1" s="1"/>
  <c r="M4" i="1"/>
  <c r="M8" i="1"/>
  <c r="S8" i="1" s="1"/>
  <c r="D42" i="2"/>
  <c r="D50" i="2"/>
  <c r="D49" i="2"/>
  <c r="D48" i="2"/>
  <c r="D47" i="2"/>
  <c r="D45" i="2"/>
  <c r="D44" i="2"/>
  <c r="D43" i="2"/>
  <c r="D40" i="2"/>
  <c r="D39" i="2"/>
  <c r="D38" i="2"/>
  <c r="D37" i="2"/>
  <c r="D35" i="2"/>
  <c r="D34" i="2"/>
  <c r="D33" i="2"/>
  <c r="D32" i="2"/>
  <c r="D30" i="2"/>
  <c r="D29" i="2"/>
  <c r="D28" i="2"/>
  <c r="D27" i="2"/>
  <c r="D25" i="2"/>
  <c r="D24" i="2"/>
  <c r="D23" i="2"/>
  <c r="D22" i="2"/>
  <c r="D20" i="2"/>
  <c r="D19" i="2"/>
  <c r="D18" i="2"/>
  <c r="D17" i="2"/>
  <c r="D15" i="2"/>
  <c r="D14" i="2"/>
  <c r="D13" i="2"/>
  <c r="D12" i="2"/>
  <c r="D10" i="2"/>
  <c r="D9" i="2"/>
  <c r="D8" i="2"/>
  <c r="D7" i="2"/>
  <c r="S4" i="1" l="1"/>
  <c r="U4" i="1" s="1"/>
  <c r="S7" i="1"/>
  <c r="S9" i="1" l="1"/>
  <c r="S6" i="1"/>
</calcChain>
</file>

<file path=xl/sharedStrings.xml><?xml version="1.0" encoding="utf-8"?>
<sst xmlns="http://schemas.openxmlformats.org/spreadsheetml/2006/main" count="84" uniqueCount="81">
  <si>
    <t>Afirmaciones personales</t>
  </si>
  <si>
    <t>No</t>
  </si>
  <si>
    <t>Valor</t>
  </si>
  <si>
    <r>
      <t xml:space="preserve">Elaborado por el M.Sc. Luis Leonardo Argueta Mogollón </t>
    </r>
    <r>
      <rPr>
        <b/>
        <sz val="11"/>
        <color theme="5" tint="-0.499984740745262"/>
        <rFont val="Times New Roman"/>
        <family val="1"/>
      </rPr>
      <t>(Profe.luis.orejas@gmail.com y larmogo@gmail.com)</t>
    </r>
  </si>
  <si>
    <t>Nombre:</t>
  </si>
  <si>
    <t>Aquí puede escribir su nombre</t>
  </si>
  <si>
    <t>Selección</t>
  </si>
  <si>
    <t>Total Marcas</t>
  </si>
  <si>
    <r>
      <t xml:space="preserve">Descargar resultados desde </t>
    </r>
    <r>
      <rPr>
        <b/>
        <u/>
        <sz val="10"/>
        <color theme="1"/>
        <rFont val="Times New Roman"/>
        <family val="1"/>
      </rPr>
      <t>www.ecc.edu.gt</t>
    </r>
    <r>
      <rPr>
        <b/>
        <i/>
        <sz val="10"/>
        <color theme="1"/>
        <rFont val="Times New Roman"/>
        <family val="1"/>
      </rPr>
      <t xml:space="preserve"> de clic en </t>
    </r>
    <r>
      <rPr>
        <b/>
        <u/>
        <sz val="10"/>
        <color theme="1"/>
        <rFont val="Times New Roman"/>
        <family val="1"/>
      </rPr>
      <t>empleados,</t>
    </r>
    <r>
      <rPr>
        <b/>
        <i/>
        <sz val="10"/>
        <color theme="1"/>
        <rFont val="Times New Roman"/>
        <family val="1"/>
      </rPr>
      <t xml:space="preserve"> clic en </t>
    </r>
    <r>
      <rPr>
        <b/>
        <i/>
        <u/>
        <sz val="10"/>
        <color theme="1"/>
        <rFont val="Times New Roman"/>
        <family val="1"/>
      </rPr>
      <t>autoconocerse</t>
    </r>
    <r>
      <rPr>
        <b/>
        <i/>
        <sz val="10"/>
        <color theme="1"/>
        <rFont val="Times New Roman"/>
        <family val="1"/>
      </rPr>
      <t xml:space="preserve"> y seleccione el test que usted desea</t>
    </r>
  </si>
  <si>
    <t>Cuestionario: Estilos de aprendizaje D. Kolbe, ¿Cómo aprendo?</t>
  </si>
  <si>
    <t>F1</t>
  </si>
  <si>
    <t>F2</t>
  </si>
  <si>
    <t>Cuando aprendo me gusta…</t>
  </si>
  <si>
    <t>Modalidad de aprendizaje</t>
  </si>
  <si>
    <t>V1</t>
  </si>
  <si>
    <t>V2</t>
  </si>
  <si>
    <t>V3</t>
  </si>
  <si>
    <t>V4</t>
  </si>
  <si>
    <t>V5</t>
  </si>
  <si>
    <t>V6</t>
  </si>
  <si>
    <t>F3</t>
  </si>
  <si>
    <t>F6</t>
  </si>
  <si>
    <t>F7</t>
  </si>
  <si>
    <t>F8</t>
  </si>
  <si>
    <t>F9</t>
  </si>
  <si>
    <r>
      <t xml:space="preserve">Adaptado por M.Sc. Luis Leonardo Argueta Mogollón para ECC y basado en el test de David Kolbe disponible y tomado el 08/04/2018 de </t>
    </r>
    <r>
      <rPr>
        <b/>
        <sz val="11"/>
        <color theme="1"/>
        <rFont val="Times New Roman"/>
        <family val="1"/>
      </rPr>
      <t>https://www.orientacionandujar.es/wp-content/uploads/2016/05/Test-Kolb-Estilos-de-Aprendizaje.pdf</t>
    </r>
    <r>
      <rPr>
        <sz val="11"/>
        <color theme="1"/>
        <rFont val="Times New Roman"/>
        <family val="1"/>
      </rPr>
      <t xml:space="preserve">  </t>
    </r>
  </si>
  <si>
    <t>Cuando aprendo me gusta ser…</t>
  </si>
  <si>
    <t>DISCRIMINAR, Distinguir una cosa de otra.</t>
  </si>
  <si>
    <t>ENSAYAR, Para un mejor uso posterior.</t>
  </si>
  <si>
    <t>COMPROMISO, Involucrarme en el proceso</t>
  </si>
  <si>
    <t>PRACTICAR Poner en práctica lo aprendido.</t>
  </si>
  <si>
    <t>RECEPTIVO, Me fijo en lo que recibo principalmente</t>
  </si>
  <si>
    <t>APROPIADO, Ajustarme al objetivo que tengo.</t>
  </si>
  <si>
    <t>ANALÍTICO, Descomponer el todo en sus partes.</t>
  </si>
  <si>
    <t>APLICADO, Ver la utilidad de lo aprendido</t>
  </si>
  <si>
    <t>F4</t>
  </si>
  <si>
    <t>F5</t>
  </si>
  <si>
    <t>Cuando aprendo me gusta …</t>
  </si>
  <si>
    <t>Aprendo mejor si presentan el tema …</t>
  </si>
  <si>
    <t>Aprendo mejor si …</t>
  </si>
  <si>
    <t>Aprendo mejor si me oriento …</t>
  </si>
  <si>
    <t>Aprendo mejor si me comporto …</t>
  </si>
  <si>
    <t>VIVO LAS SITUACIONES</t>
  </si>
  <si>
    <t>OBSERVO</t>
  </si>
  <si>
    <t>CONCEPTUALIZO Definiendo las cosas.</t>
  </si>
  <si>
    <t>DISEÑO FORMAS DE PROBAR LAS IDEA</t>
  </si>
  <si>
    <t>AFECTIVAMENTE, Siendo estimulado por las emociones.</t>
  </si>
  <si>
    <t>RESERVADAMENTE, Con cautela y sin manifestación externa.</t>
  </si>
  <si>
    <t>RACIONALMENTE, Discerniendo con la razón lo verdadero de lo falso.</t>
  </si>
  <si>
    <t>RESPONSABLEMENTE, Obligándome a responder concretamente.</t>
  </si>
  <si>
    <t>AL PRESENTE, Lo aprendido me servirá ahora.</t>
  </si>
  <si>
    <t>AL FUTURO, Lo aprendido me servirá después.</t>
  </si>
  <si>
    <t>REFLEXIVAMENTE, Considerando el tema detenidamente.</t>
  </si>
  <si>
    <t>DE FORMA PRAGMÁTICA, Buscando efectos o usos prácticos.</t>
  </si>
  <si>
    <t>CON OBSERVACIONES, Examinando atentamente los detalles.</t>
  </si>
  <si>
    <t>EN FORMA ABSTRACTA, Separando lo esencial de las cualidades.</t>
  </si>
  <si>
    <t>CONCRETAMENTE, Dedicándose a lo esencial o a lo importante.</t>
  </si>
  <si>
    <t>ACTIVAMENTE, Realizando, trabajando, manipulando todo.</t>
  </si>
  <si>
    <t>INTUITIVO, Tener percepciones tal como si las viviera.</t>
  </si>
  <si>
    <t>PRODUCTIVO, Con resultados a la vista.</t>
  </si>
  <si>
    <t>LÓGICO, Descubriendo de modo lógico.</t>
  </si>
  <si>
    <t>PREGUNTON, Preguntar o interrogar a quien sabe más.</t>
  </si>
  <si>
    <t>ACEPTAR, Aprobar, dar por correcto.</t>
  </si>
  <si>
    <t>EVALUAR, Fijarme si las ideas son ciertas o correctas.</t>
  </si>
  <si>
    <t>CORRER RIESGOS, Exponiéndome a fallar.</t>
  </si>
  <si>
    <t>SER CUIDADOSO, Examinar el valor de los contenidos.</t>
  </si>
  <si>
    <t>OBSERVAR, Inspeccionar atentamente.</t>
  </si>
  <si>
    <t>PENSAR, Analizar con cuidado para hacerme una idea.</t>
  </si>
  <si>
    <t>HACER, Realizar actividades en relación al tema.</t>
  </si>
  <si>
    <t>SENTIR, Experimentar sensaciones.</t>
  </si>
  <si>
    <t>TOTALES EJE X</t>
  </si>
  <si>
    <t>TOTALES EJE Y</t>
  </si>
  <si>
    <t>Valor en X</t>
  </si>
  <si>
    <t>Valor en Y</t>
  </si>
  <si>
    <t>C.- Conceptualización Abstracta</t>
  </si>
  <si>
    <t>A.- Experiencia Concreta</t>
  </si>
  <si>
    <t>B.- Observación Reflexiva</t>
  </si>
  <si>
    <t>C.- Experimentación Activa</t>
  </si>
  <si>
    <r>
      <rPr>
        <b/>
        <u/>
        <sz val="10"/>
        <color theme="1"/>
        <rFont val="Times New Roman"/>
        <family val="1"/>
      </rPr>
      <t>Instrucciones:</t>
    </r>
    <r>
      <rPr>
        <sz val="10"/>
        <color theme="1"/>
        <rFont val="Times New Roman"/>
        <family val="1"/>
      </rPr>
      <t xml:space="preserve"> Ante usted se presentan 9 oraciones incompletas y para cada una de ellas se presentan 4 frases que la complementan. Usted debe colocar el valor 1, 2, 3 o 4 en la casilla del lado derecho a cada frase complementaria según la mejor forma que usted utiliza, tiene o siente para aprender. El cuatro ( 4 ) indica lo que usted más prefiere y el uno ( 1 ) lo que menos le gusta. Adaptado por M.Sc. Luis Leonardo Argueta Mogollón para ECC. No hay límite de tiempo, ni respuestas correctas o erróneas y Basado en el test de David Kolbe disponible y tomado el 08/04/2018 de </t>
    </r>
    <r>
      <rPr>
        <b/>
        <sz val="10"/>
        <color theme="1"/>
        <rFont val="Times New Roman"/>
        <family val="1"/>
      </rPr>
      <t>https://www.orientacionandujar.es/wp-content/uploads/2016/05/Test-Kolb-Estilos-de-Aprendizaje.pdf</t>
    </r>
  </si>
  <si>
    <t>Origen</t>
  </si>
  <si>
    <r>
      <t xml:space="preserve">Elaborado por el M.Sc. Luis Leonardo Argueta Mogollón </t>
    </r>
    <r>
      <rPr>
        <b/>
        <sz val="10"/>
        <color theme="5" tint="-0.499984740745262"/>
        <rFont val="Times New Roman"/>
        <family val="1"/>
      </rPr>
      <t>(Profe.luis.orejas@gmail.com y larmogo@gmail.com)</t>
    </r>
    <r>
      <rPr>
        <b/>
        <sz val="10"/>
        <color theme="1"/>
        <rFont val="Times New Roman"/>
        <family val="1"/>
      </rPr>
      <t xml:space="preserve">.  Imprima sólo la página 1. </t>
    </r>
    <r>
      <rPr>
        <sz val="10"/>
        <color theme="1"/>
        <rFont val="Times New Roman"/>
        <family val="1"/>
      </rPr>
      <t>Con lapicero de color rojo trace una figura donde cada punto azul es un vertice. Esta figura debe contener el punto rojo. Pinte cada sección de la figura de diferente color; son 4 secciones.</t>
    </r>
    <r>
      <rPr>
        <b/>
        <i/>
        <sz val="10"/>
        <color theme="1"/>
        <rFont val="Times New Roman"/>
        <family val="1"/>
      </rPr>
      <t xml:space="preserve"> El rombo de color verde muestra el origen.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</si>
</sst>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0" x14ac:knownFonts="1">
    <font>
      <sz val="11"/>
      <color theme="1"/>
      <name val="Arial"/>
      <family val="2"/>
    </font>
    <font>
      <b/>
      <sz val="12"/>
      <color theme="1"/>
      <name val="Times New Roman"/>
      <family val="1"/>
    </font>
    <font>
      <sz val="11"/>
      <color theme="1"/>
      <name val="Times New Roman"/>
      <family val="1"/>
    </font>
    <font>
      <b/>
      <sz val="11"/>
      <color rgb="FF003333"/>
      <name val="Times New Roman"/>
      <family val="1"/>
    </font>
    <font>
      <b/>
      <sz val="11"/>
      <color theme="1"/>
      <name val="Times New Roman"/>
      <family val="1"/>
    </font>
    <font>
      <b/>
      <sz val="12"/>
      <color rgb="FF003333"/>
      <name val="Times New Roman"/>
      <family val="1"/>
    </font>
    <font>
      <b/>
      <sz val="11"/>
      <color theme="5" tint="-0.499984740745262"/>
      <name val="Times New Roman"/>
      <family val="1"/>
    </font>
    <font>
      <b/>
      <sz val="12"/>
      <color theme="1"/>
      <name val="Arial"/>
      <family val="2"/>
    </font>
    <font>
      <b/>
      <sz val="12"/>
      <color theme="3"/>
      <name val="Times New Roman"/>
      <family val="1"/>
    </font>
    <font>
      <b/>
      <sz val="14"/>
      <color theme="5" tint="-0.499984740745262"/>
      <name val="Times New Roman"/>
      <family val="1"/>
    </font>
    <font>
      <sz val="11"/>
      <color theme="1"/>
      <name val="Arial"/>
      <family val="2"/>
    </font>
    <font>
      <b/>
      <sz val="12"/>
      <color theme="8" tint="0.79998168889431442"/>
      <name val="Arial"/>
      <family val="2"/>
    </font>
    <font>
      <b/>
      <sz val="10"/>
      <color theme="1"/>
      <name val="Times New Roman"/>
      <family val="1"/>
    </font>
    <font>
      <b/>
      <sz val="10"/>
      <color theme="5" tint="-0.499984740745262"/>
      <name val="Times New Roman"/>
      <family val="1"/>
    </font>
    <font>
      <b/>
      <i/>
      <sz val="10"/>
      <color theme="1"/>
      <name val="Times New Roman"/>
      <family val="1"/>
    </font>
    <font>
      <b/>
      <u/>
      <sz val="10"/>
      <color theme="1"/>
      <name val="Times New Roman"/>
      <family val="1"/>
    </font>
    <font>
      <b/>
      <i/>
      <u/>
      <sz val="10"/>
      <color theme="1"/>
      <name val="Times New Roman"/>
      <family val="1"/>
    </font>
    <font>
      <sz val="10"/>
      <color theme="1"/>
      <name val="Times New Roman"/>
      <family val="1"/>
    </font>
    <font>
      <b/>
      <sz val="11"/>
      <color theme="5" tint="-0.249977111117893"/>
      <name val="Times New Roman"/>
      <family val="1"/>
    </font>
    <font>
      <b/>
      <sz val="11"/>
      <color theme="1"/>
      <name val="Arial"/>
      <family val="2"/>
    </font>
  </fonts>
  <fills count="16">
    <fill>
      <patternFill patternType="none"/>
    </fill>
    <fill>
      <patternFill patternType="gray125"/>
    </fill>
    <fill>
      <patternFill patternType="solid">
        <fgColor theme="4" tint="0.79998168889431442"/>
        <bgColor indexed="64"/>
      </patternFill>
    </fill>
    <fill>
      <patternFill patternType="solid">
        <fgColor rgb="FF92D05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rgb="FFFFFF66"/>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9" tint="-0.249977111117893"/>
        <bgColor indexed="64"/>
      </patternFill>
    </fill>
    <fill>
      <patternFill patternType="solid">
        <fgColor rgb="FFFFFF99"/>
        <bgColor indexed="64"/>
      </patternFill>
    </fill>
    <fill>
      <patternFill patternType="solid">
        <fgColor theme="5" tint="-0.499984740745262"/>
        <bgColor indexed="64"/>
      </patternFill>
    </fill>
  </fills>
  <borders count="9">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0" fillId="0" borderId="0" applyFont="0" applyFill="0" applyBorder="0" applyAlignment="0" applyProtection="0"/>
  </cellStyleXfs>
  <cellXfs count="53">
    <xf numFmtId="0" fontId="0" fillId="0" borderId="0" xfId="0"/>
    <xf numFmtId="0" fontId="2" fillId="0" borderId="0" xfId="0" applyFont="1"/>
    <xf numFmtId="0" fontId="2" fillId="3" borderId="0" xfId="0" applyFont="1" applyFill="1"/>
    <xf numFmtId="0" fontId="0" fillId="3" borderId="0" xfId="0" applyFill="1"/>
    <xf numFmtId="0" fontId="1" fillId="2" borderId="3" xfId="0" applyFont="1" applyFill="1" applyBorder="1" applyAlignment="1">
      <alignment horizontal="center" vertical="center"/>
    </xf>
    <xf numFmtId="0" fontId="4" fillId="0" borderId="4" xfId="0" applyFont="1" applyBorder="1" applyAlignment="1">
      <alignment horizontal="center" vertical="center"/>
    </xf>
    <xf numFmtId="0" fontId="3" fillId="0" borderId="2" xfId="0" applyFont="1" applyBorder="1" applyAlignment="1">
      <alignment horizontal="center" vertical="center"/>
    </xf>
    <xf numFmtId="0" fontId="5" fillId="0" borderId="2" xfId="0" applyFont="1" applyBorder="1" applyAlignment="1">
      <alignment horizontal="center" vertical="center"/>
    </xf>
    <xf numFmtId="0" fontId="4" fillId="0" borderId="2" xfId="0" applyFont="1" applyBorder="1" applyAlignment="1">
      <alignment horizontal="center" vertical="center" wrapText="1"/>
    </xf>
    <xf numFmtId="0" fontId="7" fillId="0" borderId="0" xfId="0" applyFont="1" applyAlignment="1">
      <alignment horizontal="center" vertical="center"/>
    </xf>
    <xf numFmtId="0" fontId="4" fillId="0" borderId="0" xfId="0" applyFont="1" applyBorder="1" applyAlignment="1">
      <alignment vertical="center" wrapText="1"/>
    </xf>
    <xf numFmtId="0" fontId="4" fillId="6" borderId="2" xfId="0" applyFont="1" applyFill="1" applyBorder="1" applyAlignment="1">
      <alignment horizontal="center" vertical="center"/>
    </xf>
    <xf numFmtId="0" fontId="4" fillId="12" borderId="2" xfId="0" applyFont="1" applyFill="1" applyBorder="1" applyAlignment="1">
      <alignment horizontal="center" vertical="center"/>
    </xf>
    <xf numFmtId="0" fontId="4" fillId="11" borderId="2" xfId="0" applyFont="1" applyFill="1" applyBorder="1" applyAlignment="1">
      <alignment horizontal="center" vertical="center"/>
    </xf>
    <xf numFmtId="0" fontId="4" fillId="7" borderId="2" xfId="0" applyFont="1" applyFill="1" applyBorder="1" applyAlignment="1">
      <alignment horizontal="center" vertical="center"/>
    </xf>
    <xf numFmtId="0" fontId="4" fillId="6" borderId="2" xfId="0" applyFont="1" applyFill="1" applyBorder="1" applyAlignment="1">
      <alignment vertical="center"/>
    </xf>
    <xf numFmtId="0" fontId="4" fillId="12" borderId="2" xfId="0" applyFont="1" applyFill="1" applyBorder="1" applyAlignment="1">
      <alignment vertical="center"/>
    </xf>
    <xf numFmtId="0" fontId="4" fillId="11" borderId="2" xfId="0" applyFont="1" applyFill="1" applyBorder="1" applyAlignment="1">
      <alignment vertical="center"/>
    </xf>
    <xf numFmtId="0" fontId="4" fillId="7" borderId="2" xfId="0" applyFont="1" applyFill="1" applyBorder="1" applyAlignment="1">
      <alignment vertical="center"/>
    </xf>
    <xf numFmtId="0" fontId="11" fillId="13" borderId="2" xfId="0" applyFont="1" applyFill="1" applyBorder="1" applyAlignment="1">
      <alignment horizontal="right" vertical="center"/>
    </xf>
    <xf numFmtId="0" fontId="11" fillId="13" borderId="2" xfId="0" applyFont="1" applyFill="1" applyBorder="1" applyAlignment="1">
      <alignment horizontal="center" vertical="center"/>
    </xf>
    <xf numFmtId="0" fontId="17" fillId="0" borderId="5" xfId="0" applyFont="1" applyBorder="1" applyAlignment="1">
      <alignment horizontal="left" vertical="top" wrapText="1"/>
    </xf>
    <xf numFmtId="0" fontId="3" fillId="5" borderId="2" xfId="0" applyFont="1" applyFill="1" applyBorder="1" applyAlignment="1">
      <alignment horizontal="justify" vertical="center" wrapText="1"/>
    </xf>
    <xf numFmtId="0" fontId="4" fillId="5" borderId="2" xfId="0" applyFont="1" applyFill="1" applyBorder="1" applyAlignment="1">
      <alignment horizontal="center"/>
    </xf>
    <xf numFmtId="0" fontId="4" fillId="4" borderId="2" xfId="0" applyFont="1" applyFill="1" applyBorder="1" applyAlignment="1" applyProtection="1">
      <alignment horizontal="center" vertical="center"/>
      <protection locked="0"/>
    </xf>
    <xf numFmtId="0" fontId="4" fillId="4" borderId="2" xfId="0" applyFont="1" applyFill="1" applyBorder="1" applyAlignment="1" applyProtection="1">
      <alignment horizontal="right" vertical="center" indent="2"/>
    </xf>
    <xf numFmtId="0" fontId="4" fillId="8" borderId="2" xfId="0" applyFont="1" applyFill="1" applyBorder="1" applyAlignment="1" applyProtection="1">
      <alignment horizontal="center" vertical="center"/>
      <protection locked="0"/>
    </xf>
    <xf numFmtId="0" fontId="0" fillId="0" borderId="0" xfId="0"/>
    <xf numFmtId="0" fontId="4" fillId="4" borderId="2" xfId="0" applyFont="1" applyFill="1" applyBorder="1" applyAlignment="1" applyProtection="1">
      <alignment horizontal="center"/>
    </xf>
    <xf numFmtId="0" fontId="4" fillId="9" borderId="2" xfId="0" applyFont="1" applyFill="1" applyBorder="1" applyAlignment="1">
      <alignment horizontal="center"/>
    </xf>
    <xf numFmtId="0" fontId="3" fillId="9" borderId="2" xfId="0" applyFont="1" applyFill="1" applyBorder="1" applyAlignment="1">
      <alignment horizontal="justify" vertical="center" wrapText="1"/>
    </xf>
    <xf numFmtId="0" fontId="4" fillId="8" borderId="2" xfId="0" applyFont="1" applyFill="1" applyBorder="1" applyAlignment="1" applyProtection="1">
      <alignment horizontal="center"/>
    </xf>
    <xf numFmtId="0" fontId="4" fillId="8" borderId="2" xfId="0" applyFont="1" applyFill="1" applyBorder="1" applyAlignment="1">
      <alignment horizontal="right" vertical="center" indent="2"/>
    </xf>
    <xf numFmtId="0" fontId="4" fillId="4" borderId="2" xfId="0" applyFont="1" applyFill="1" applyBorder="1" applyAlignment="1">
      <alignment horizontal="right" vertical="center" indent="2"/>
    </xf>
    <xf numFmtId="0" fontId="4" fillId="15" borderId="2" xfId="0" applyFont="1" applyFill="1" applyBorder="1" applyAlignment="1">
      <alignment horizontal="center" vertical="center"/>
    </xf>
    <xf numFmtId="0" fontId="1" fillId="15" borderId="2" xfId="0" applyFont="1" applyFill="1" applyBorder="1" applyAlignment="1">
      <alignment horizontal="center" vertical="center"/>
    </xf>
    <xf numFmtId="0" fontId="11" fillId="15" borderId="2" xfId="0" applyFont="1" applyFill="1" applyBorder="1" applyAlignment="1">
      <alignment horizontal="center" vertical="center"/>
    </xf>
    <xf numFmtId="43" fontId="8" fillId="6" borderId="2" xfId="1" applyFont="1" applyFill="1" applyBorder="1" applyAlignment="1">
      <alignment horizontal="center" vertical="center"/>
    </xf>
    <xf numFmtId="43" fontId="11" fillId="13" borderId="2" xfId="1" applyFont="1" applyFill="1" applyBorder="1" applyAlignment="1">
      <alignment horizontal="center" vertical="center"/>
    </xf>
    <xf numFmtId="0" fontId="4" fillId="5" borderId="2" xfId="0" applyFont="1" applyFill="1" applyBorder="1" applyAlignment="1" applyProtection="1">
      <alignment horizontal="center" vertical="center"/>
    </xf>
    <xf numFmtId="0" fontId="7" fillId="9" borderId="2" xfId="0" applyFont="1" applyFill="1" applyBorder="1" applyAlignment="1" applyProtection="1">
      <alignment horizontal="center" vertical="center"/>
    </xf>
    <xf numFmtId="0" fontId="18" fillId="4" borderId="2" xfId="0" applyFont="1" applyFill="1" applyBorder="1" applyAlignment="1" applyProtection="1">
      <alignment horizontal="center" vertical="center"/>
    </xf>
    <xf numFmtId="0" fontId="18" fillId="8" borderId="2" xfId="0" applyFont="1" applyFill="1" applyBorder="1" applyAlignment="1" applyProtection="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9" fillId="0" borderId="2" xfId="0" applyFont="1" applyBorder="1" applyAlignment="1" applyProtection="1">
      <alignment horizontal="center" vertical="center"/>
      <protection locked="0"/>
    </xf>
    <xf numFmtId="0" fontId="1" fillId="2" borderId="0" xfId="0" applyFont="1" applyFill="1" applyBorder="1" applyAlignment="1">
      <alignment horizontal="center" vertical="center"/>
    </xf>
    <xf numFmtId="0" fontId="12" fillId="10" borderId="0" xfId="0" applyFont="1" applyFill="1" applyBorder="1" applyAlignment="1">
      <alignment horizontal="left" vertical="center" wrapText="1"/>
    </xf>
    <xf numFmtId="0" fontId="2" fillId="7" borderId="6" xfId="0" applyFont="1" applyFill="1" applyBorder="1" applyAlignment="1">
      <alignment horizontal="left" vertical="center" wrapText="1"/>
    </xf>
    <xf numFmtId="0" fontId="2" fillId="7" borderId="7" xfId="0" applyFont="1" applyFill="1" applyBorder="1" applyAlignment="1">
      <alignment horizontal="left" vertical="center" wrapText="1"/>
    </xf>
    <xf numFmtId="0" fontId="2" fillId="7" borderId="8" xfId="0" applyFont="1" applyFill="1" applyBorder="1" applyAlignment="1">
      <alignment horizontal="left" vertical="center" wrapText="1"/>
    </xf>
    <xf numFmtId="0" fontId="14" fillId="14" borderId="0" xfId="0" applyFont="1" applyFill="1" applyAlignment="1">
      <alignment horizontal="center" vertical="center" wrapText="1"/>
    </xf>
    <xf numFmtId="0" fontId="19" fillId="3" borderId="2" xfId="0" applyFont="1" applyFill="1" applyBorder="1" applyAlignment="1">
      <alignment horizontal="center" vertical="center"/>
    </xf>
  </cellXfs>
  <cellStyles count="2">
    <cellStyle name="Millares" xfId="1" builtinId="3"/>
    <cellStyle name="Normal" xfId="0" builtinId="0"/>
  </cellStyles>
  <dxfs count="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image" Target="../media/image3.jpg"/></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G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GT"/>
              <a:t>Perfil</a:t>
            </a:r>
          </a:p>
          <a:p>
            <a:pPr>
              <a:defRPr/>
            </a:pPr>
            <a:r>
              <a:rPr lang="es-GT" sz="1400"/>
              <a:t>Gráfica de Estilos de Aprendizaje</a:t>
            </a:r>
          </a:p>
        </c:rich>
      </c:tx>
      <c:layout>
        <c:manualLayout>
          <c:xMode val="edge"/>
          <c:yMode val="edge"/>
          <c:x val="0.34855643044619422"/>
          <c:y val="2.3894867100324011E-3"/>
        </c:manualLayout>
      </c:layout>
      <c:overlay val="0"/>
    </c:title>
    <c:autoTitleDeleted val="0"/>
    <c:plotArea>
      <c:layout>
        <c:manualLayout>
          <c:layoutTarget val="inner"/>
          <c:xMode val="edge"/>
          <c:yMode val="edge"/>
          <c:x val="0.18825100296688757"/>
          <c:y val="0.13314295207724477"/>
          <c:w val="0.70134936858154662"/>
          <c:h val="0.83172406734288518"/>
        </c:manualLayout>
      </c:layout>
      <c:scatterChart>
        <c:scatterStyle val="lineMarker"/>
        <c:varyColors val="0"/>
        <c:ser>
          <c:idx val="0"/>
          <c:order val="0"/>
          <c:spPr>
            <a:ln w="28575">
              <a:noFill/>
            </a:ln>
          </c:spPr>
          <c:marker>
            <c:symbol val="circle"/>
            <c:size val="10"/>
            <c:spPr>
              <a:solidFill>
                <a:schemeClr val="tx2">
                  <a:lumMod val="50000"/>
                </a:schemeClr>
              </a:solidFill>
            </c:spPr>
          </c:marker>
          <c:xVal>
            <c:numRef>
              <c:f>(Resultados!$U$4:$U$5,Resultados!$U$7:$U$8)</c:f>
              <c:numCache>
                <c:formatCode>_(* #,##0.00_);_(* \(#,##0.00\);_(* "-"??_);_(@_)</c:formatCode>
                <c:ptCount val="4"/>
                <c:pt idx="0">
                  <c:v>22</c:v>
                </c:pt>
                <c:pt idx="1">
                  <c:v>-7</c:v>
                </c:pt>
                <c:pt idx="2">
                  <c:v>0</c:v>
                </c:pt>
                <c:pt idx="3">
                  <c:v>0</c:v>
                </c:pt>
              </c:numCache>
            </c:numRef>
          </c:xVal>
          <c:yVal>
            <c:numRef>
              <c:f>(Resultados!$V$4:$V$5,Resultados!$V$7:$V$8)</c:f>
              <c:numCache>
                <c:formatCode>_(* #,##0.00_);_(* \(#,##0.00\);_(* "-"??_);_(@_)</c:formatCode>
                <c:ptCount val="4"/>
                <c:pt idx="0">
                  <c:v>0</c:v>
                </c:pt>
                <c:pt idx="1">
                  <c:v>0</c:v>
                </c:pt>
                <c:pt idx="2">
                  <c:v>15</c:v>
                </c:pt>
                <c:pt idx="3">
                  <c:v>-15</c:v>
                </c:pt>
              </c:numCache>
            </c:numRef>
          </c:yVal>
          <c:smooth val="0"/>
        </c:ser>
        <c:ser>
          <c:idx val="1"/>
          <c:order val="1"/>
          <c:tx>
            <c:v>Union</c:v>
          </c:tx>
          <c:marker>
            <c:symbol val="circle"/>
            <c:size val="15"/>
            <c:spPr>
              <a:solidFill>
                <a:srgbClr val="C00000"/>
              </a:solidFill>
            </c:spPr>
          </c:marker>
          <c:xVal>
            <c:numRef>
              <c:f>Resultados!$U$6</c:f>
              <c:numCache>
                <c:formatCode>_(* #,##0.00_);_(* \(#,##0.00\);_(* "-"??_);_(@_)</c:formatCode>
                <c:ptCount val="1"/>
                <c:pt idx="0">
                  <c:v>15</c:v>
                </c:pt>
              </c:numCache>
            </c:numRef>
          </c:xVal>
          <c:yVal>
            <c:numRef>
              <c:f>Resultados!$V$9</c:f>
              <c:numCache>
                <c:formatCode>_(* #,##0.00_);_(* \(#,##0.00\);_(* "-"??_);_(@_)</c:formatCode>
                <c:ptCount val="1"/>
                <c:pt idx="0">
                  <c:v>0</c:v>
                </c:pt>
              </c:numCache>
            </c:numRef>
          </c:yVal>
          <c:smooth val="0"/>
        </c:ser>
        <c:ser>
          <c:idx val="2"/>
          <c:order val="2"/>
          <c:tx>
            <c:strRef>
              <c:f>Resultados!$U$10:$V$10</c:f>
              <c:strCache>
                <c:ptCount val="1"/>
                <c:pt idx="0">
                  <c:v>0 0</c:v>
                </c:pt>
              </c:strCache>
            </c:strRef>
          </c:tx>
          <c:spPr>
            <a:ln w="28575">
              <a:noFill/>
            </a:ln>
          </c:spPr>
          <c:marker>
            <c:symbol val="x"/>
            <c:size val="15"/>
          </c:marker>
          <c:dPt>
            <c:idx val="0"/>
            <c:marker>
              <c:symbol val="diamond"/>
              <c:size val="15"/>
            </c:marker>
            <c:bubble3D val="0"/>
          </c:dPt>
          <c:xVal>
            <c:numLit>
              <c:formatCode>General</c:formatCode>
              <c:ptCount val="1"/>
              <c:pt idx="0">
                <c:v>0</c:v>
              </c:pt>
            </c:numLit>
          </c:xVal>
          <c:yVal>
            <c:numLit>
              <c:formatCode>General</c:formatCode>
              <c:ptCount val="1"/>
              <c:pt idx="0">
                <c:v>0</c:v>
              </c:pt>
            </c:numLit>
          </c:yVal>
          <c:smooth val="0"/>
        </c:ser>
        <c:dLbls>
          <c:showLegendKey val="0"/>
          <c:showVal val="0"/>
          <c:showCatName val="0"/>
          <c:showSerName val="0"/>
          <c:showPercent val="0"/>
          <c:showBubbleSize val="0"/>
        </c:dLbls>
        <c:axId val="137661056"/>
        <c:axId val="137675520"/>
      </c:scatterChart>
      <c:valAx>
        <c:axId val="137661056"/>
        <c:scaling>
          <c:orientation val="minMax"/>
          <c:max val="30"/>
          <c:min val="-30"/>
        </c:scaling>
        <c:delete val="0"/>
        <c:axPos val="b"/>
        <c:majorGridlines/>
        <c:minorGridlines/>
        <c:numFmt formatCode="_(* #,##0.00_);_(* \(#,##0.00\);_(* &quot;-&quot;??_);_(@_)" sourceLinked="1"/>
        <c:majorTickMark val="none"/>
        <c:minorTickMark val="none"/>
        <c:tickLblPos val="nextTo"/>
        <c:spPr>
          <a:noFill/>
        </c:spPr>
        <c:txPr>
          <a:bodyPr/>
          <a:lstStyle/>
          <a:p>
            <a:pPr>
              <a:defRPr sz="1100" b="1">
                <a:solidFill>
                  <a:schemeClr val="accent2">
                    <a:lumMod val="50000"/>
                  </a:schemeClr>
                </a:solidFill>
                <a:latin typeface="Times New Roman" pitchFamily="18" charset="0"/>
                <a:cs typeface="Times New Roman" pitchFamily="18" charset="0"/>
              </a:defRPr>
            </a:pPr>
            <a:endParaRPr lang="es-GT"/>
          </a:p>
        </c:txPr>
        <c:crossAx val="137675520"/>
        <c:crosses val="autoZero"/>
        <c:crossBetween val="midCat"/>
        <c:majorUnit val="5"/>
      </c:valAx>
      <c:valAx>
        <c:axId val="137675520"/>
        <c:scaling>
          <c:orientation val="minMax"/>
          <c:max val="30"/>
          <c:min val="-30"/>
        </c:scaling>
        <c:delete val="0"/>
        <c:axPos val="l"/>
        <c:majorGridlines/>
        <c:minorGridlines/>
        <c:numFmt formatCode="_(* #,##0.00_);_(* \(#,##0.00\);_(* &quot;-&quot;??_);_(@_)" sourceLinked="1"/>
        <c:majorTickMark val="out"/>
        <c:minorTickMark val="none"/>
        <c:tickLblPos val="nextTo"/>
        <c:txPr>
          <a:bodyPr/>
          <a:lstStyle/>
          <a:p>
            <a:pPr>
              <a:defRPr sz="1050" b="1">
                <a:solidFill>
                  <a:schemeClr val="accent2">
                    <a:lumMod val="50000"/>
                  </a:schemeClr>
                </a:solidFill>
                <a:latin typeface="Times New Roman" pitchFamily="18" charset="0"/>
                <a:cs typeface="Times New Roman" pitchFamily="18" charset="0"/>
              </a:defRPr>
            </a:pPr>
            <a:endParaRPr lang="es-GT"/>
          </a:p>
        </c:txPr>
        <c:crossAx val="137661056"/>
        <c:crosses val="autoZero"/>
        <c:crossBetween val="midCat"/>
        <c:majorUnit val="5"/>
      </c:valAx>
    </c:plotArea>
    <c:plotVisOnly val="1"/>
    <c:dispBlanksAs val="gap"/>
    <c:showDLblsOverMax val="0"/>
  </c:chart>
  <c:spPr>
    <a:blipFill dpi="0" rotWithShape="1">
      <a:blip xmlns:r="http://schemas.openxmlformats.org/officeDocument/2006/relationships" r:embed="rId1">
        <a:alphaModFix amt="30000"/>
      </a:blip>
      <a:srcRect/>
      <a:stretch>
        <a:fillRect t="25000" r="80000" b="25000"/>
      </a:stretch>
    </a:blipFill>
  </c:spPr>
  <c:printSettings>
    <c:headerFooter/>
    <c:pageMargins b="0.75" l="0.7" r="0.7" t="0.75" header="0.3" footer="0.3"/>
    <c:pageSetup orientation="landscape"/>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371475</xdr:colOff>
      <xdr:row>0</xdr:row>
      <xdr:rowOff>152400</xdr:rowOff>
    </xdr:from>
    <xdr:to>
      <xdr:col>3</xdr:col>
      <xdr:colOff>733425</xdr:colOff>
      <xdr:row>2</xdr:row>
      <xdr:rowOff>609600</xdr:rowOff>
    </xdr:to>
    <xdr:pic>
      <xdr:nvPicPr>
        <xdr:cNvPr id="3"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72425" y="152400"/>
          <a:ext cx="895350" cy="1200150"/>
        </a:xfrm>
        <a:prstGeom prst="rect">
          <a:avLst/>
        </a:prstGeom>
      </xdr:spPr>
    </xdr:pic>
    <xdr:clientData/>
  </xdr:twoCellAnchor>
  <xdr:twoCellAnchor editAs="oneCell">
    <xdr:from>
      <xdr:col>1</xdr:col>
      <xdr:colOff>5981699</xdr:colOff>
      <xdr:row>2</xdr:row>
      <xdr:rowOff>657225</xdr:rowOff>
    </xdr:from>
    <xdr:to>
      <xdr:col>3</xdr:col>
      <xdr:colOff>1076323</xdr:colOff>
      <xdr:row>3</xdr:row>
      <xdr:rowOff>171450</xdr:rowOff>
    </xdr:to>
    <xdr:pic>
      <xdr:nvPicPr>
        <xdr:cNvPr id="4" name="3 Imagen" descr="C:\Users\DIRECT~1\AppData\Local\Temp\x10sctmp2.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19824" y="1400175"/>
          <a:ext cx="2990849" cy="609600"/>
        </a:xfrm>
        <a:prstGeom prst="rect">
          <a:avLst/>
        </a:prstGeom>
        <a:noFill/>
        <a:ln w="28575">
          <a:solidFill>
            <a:schemeClr val="accent3">
              <a:lumMod val="50000"/>
            </a:schemeClr>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752475</xdr:colOff>
      <xdr:row>0</xdr:row>
      <xdr:rowOff>209550</xdr:rowOff>
    </xdr:from>
    <xdr:to>
      <xdr:col>9</xdr:col>
      <xdr:colOff>809625</xdr:colOff>
      <xdr:row>4</xdr:row>
      <xdr:rowOff>133350</xdr:rowOff>
    </xdr:to>
    <xdr:pic>
      <xdr:nvPicPr>
        <xdr:cNvPr id="7" name="6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58075" y="209550"/>
          <a:ext cx="895350" cy="1200150"/>
        </a:xfrm>
        <a:prstGeom prst="rect">
          <a:avLst/>
        </a:prstGeom>
      </xdr:spPr>
    </xdr:pic>
    <xdr:clientData/>
  </xdr:twoCellAnchor>
  <xdr:twoCellAnchor>
    <xdr:from>
      <xdr:col>0</xdr:col>
      <xdr:colOff>114299</xdr:colOff>
      <xdr:row>4</xdr:row>
      <xdr:rowOff>85724</xdr:rowOff>
    </xdr:from>
    <xdr:to>
      <xdr:col>9</xdr:col>
      <xdr:colOff>822324</xdr:colOff>
      <xdr:row>33</xdr:row>
      <xdr:rowOff>57148</xdr:rowOff>
    </xdr:to>
    <xdr:grpSp>
      <xdr:nvGrpSpPr>
        <xdr:cNvPr id="19" name="18 Grupo"/>
        <xdr:cNvGrpSpPr/>
      </xdr:nvGrpSpPr>
      <xdr:grpSpPr>
        <a:xfrm>
          <a:off x="114299" y="1362074"/>
          <a:ext cx="8251825" cy="5324474"/>
          <a:chOff x="114299" y="1362074"/>
          <a:chExt cx="8251825" cy="5314949"/>
        </a:xfrm>
      </xdr:grpSpPr>
      <xdr:graphicFrame macro="">
        <xdr:nvGraphicFramePr>
          <xdr:cNvPr id="4" name="3 Gráfico"/>
          <xdr:cNvGraphicFramePr/>
        </xdr:nvGraphicFramePr>
        <xdr:xfrm>
          <a:off x="114299" y="1362074"/>
          <a:ext cx="8181975" cy="5314949"/>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3" name="2 Grupo"/>
          <xdr:cNvGrpSpPr/>
        </xdr:nvGrpSpPr>
        <xdr:grpSpPr>
          <a:xfrm>
            <a:off x="447675" y="1866900"/>
            <a:ext cx="7918449" cy="4733926"/>
            <a:chOff x="447675" y="1866900"/>
            <a:chExt cx="7918449" cy="4733926"/>
          </a:xfrm>
        </xdr:grpSpPr>
        <xdr:sp macro="" textlink="">
          <xdr:nvSpPr>
            <xdr:cNvPr id="15" name="2 CuadroTexto"/>
            <xdr:cNvSpPr txBox="1"/>
          </xdr:nvSpPr>
          <xdr:spPr>
            <a:xfrm>
              <a:off x="447675" y="4168776"/>
              <a:ext cx="1076325" cy="203199"/>
            </a:xfrm>
            <a:prstGeom prst="rect">
              <a:avLst/>
            </a:prstGeom>
            <a:solidFill>
              <a:schemeClr val="accent3">
                <a:lumMod val="20000"/>
                <a:lumOff val="80000"/>
              </a:schemeClr>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s-GT" sz="1050" b="1">
                  <a:solidFill>
                    <a:schemeClr val="accent2">
                      <a:lumMod val="50000"/>
                    </a:schemeClr>
                  </a:solidFill>
                  <a:latin typeface="Times New Roman" pitchFamily="18" charset="0"/>
                  <a:cs typeface="Times New Roman" pitchFamily="18" charset="0"/>
                </a:rPr>
                <a:t>Obs. Reflexiva</a:t>
              </a:r>
            </a:p>
          </xdr:txBody>
        </xdr:sp>
        <xdr:sp macro="" textlink="">
          <xdr:nvSpPr>
            <xdr:cNvPr id="16" name="1 CuadroTexto"/>
            <xdr:cNvSpPr txBox="1"/>
          </xdr:nvSpPr>
          <xdr:spPr>
            <a:xfrm>
              <a:off x="7413624" y="4124325"/>
              <a:ext cx="952500" cy="200025"/>
            </a:xfrm>
            <a:prstGeom prst="rect">
              <a:avLst/>
            </a:prstGeom>
            <a:solidFill>
              <a:schemeClr val="accent3">
                <a:lumMod val="20000"/>
                <a:lumOff val="80000"/>
              </a:schemeClr>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s-GT" sz="1050" b="1">
                  <a:solidFill>
                    <a:schemeClr val="accent2">
                      <a:lumMod val="50000"/>
                    </a:schemeClr>
                  </a:solidFill>
                  <a:latin typeface="Times New Roman" pitchFamily="18" charset="0"/>
                  <a:cs typeface="Times New Roman" pitchFamily="18" charset="0"/>
                </a:rPr>
                <a:t>Exp. Activa</a:t>
              </a:r>
            </a:p>
          </xdr:txBody>
        </xdr:sp>
        <xdr:sp macro="" textlink="">
          <xdr:nvSpPr>
            <xdr:cNvPr id="17" name="1 CuadroTexto"/>
            <xdr:cNvSpPr txBox="1"/>
          </xdr:nvSpPr>
          <xdr:spPr>
            <a:xfrm>
              <a:off x="4438651" y="1866900"/>
              <a:ext cx="1184274" cy="209550"/>
            </a:xfrm>
            <a:prstGeom prst="rect">
              <a:avLst/>
            </a:prstGeom>
            <a:solidFill>
              <a:schemeClr val="accent3">
                <a:lumMod val="20000"/>
                <a:lumOff val="80000"/>
              </a:schemeClr>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s-GT" sz="1050" b="1">
                  <a:solidFill>
                    <a:schemeClr val="accent2">
                      <a:lumMod val="50000"/>
                    </a:schemeClr>
                  </a:solidFill>
                  <a:latin typeface="Times New Roman" pitchFamily="18" charset="0"/>
                  <a:cs typeface="Times New Roman" pitchFamily="18" charset="0"/>
                </a:rPr>
                <a:t>Conc. Abstracta</a:t>
              </a:r>
            </a:p>
          </xdr:txBody>
        </xdr:sp>
        <xdr:sp macro="" textlink="">
          <xdr:nvSpPr>
            <xdr:cNvPr id="18" name="1 CuadroTexto"/>
            <xdr:cNvSpPr txBox="1"/>
          </xdr:nvSpPr>
          <xdr:spPr>
            <a:xfrm>
              <a:off x="4432300" y="6467475"/>
              <a:ext cx="1035050" cy="133351"/>
            </a:xfrm>
            <a:prstGeom prst="rect">
              <a:avLst/>
            </a:prstGeom>
            <a:solidFill>
              <a:schemeClr val="accent3">
                <a:lumMod val="20000"/>
                <a:lumOff val="80000"/>
              </a:schemeClr>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s-GT" sz="1050" b="1">
                  <a:solidFill>
                    <a:schemeClr val="accent2">
                      <a:lumMod val="50000"/>
                    </a:schemeClr>
                  </a:solidFill>
                  <a:latin typeface="Times New Roman" pitchFamily="18" charset="0"/>
                  <a:cs typeface="Times New Roman" pitchFamily="18" charset="0"/>
                </a:rPr>
                <a:t>Exp.Concreta</a:t>
              </a:r>
            </a:p>
          </xdr:txBody>
        </xdr:sp>
      </xdr:grpSp>
    </xdr:grpSp>
    <xdr:clientData/>
  </xdr:twoCellAnchor>
</xdr:wsDr>
</file>

<file path=xl/drawings/drawing3.xml><?xml version="1.0" encoding="utf-8"?>
<c:userShapes xmlns:c="http://schemas.openxmlformats.org/drawingml/2006/chart">
  <cdr:relSizeAnchor xmlns:cdr="http://schemas.openxmlformats.org/drawingml/2006/chartDrawing">
    <cdr:from>
      <cdr:x>0.14552</cdr:x>
      <cdr:y>0.08483</cdr:y>
    </cdr:from>
    <cdr:to>
      <cdr:x>0.92511</cdr:x>
      <cdr:y>0.98925</cdr:y>
    </cdr:to>
    <cdr:grpSp>
      <cdr:nvGrpSpPr>
        <cdr:cNvPr id="8" name="7 Grupo"/>
        <cdr:cNvGrpSpPr/>
      </cdr:nvGrpSpPr>
      <cdr:grpSpPr>
        <a:xfrm xmlns:a="http://schemas.openxmlformats.org/drawingml/2006/main">
          <a:off x="1190641" y="451675"/>
          <a:ext cx="6378586" cy="4815561"/>
          <a:chOff x="1771651" y="508000"/>
          <a:chExt cx="6378573" cy="4806949"/>
        </a:xfrm>
      </cdr:grpSpPr>
      <cdr:grpSp>
        <cdr:nvGrpSpPr>
          <cdr:cNvPr id="4" name="3 Grupo"/>
          <cdr:cNvGrpSpPr/>
        </cdr:nvGrpSpPr>
        <cdr:grpSpPr>
          <a:xfrm xmlns:a="http://schemas.openxmlformats.org/drawingml/2006/main">
            <a:off x="1771651" y="508000"/>
            <a:ext cx="6261099" cy="206376"/>
            <a:chOff x="1771651" y="508000"/>
            <a:chExt cx="6261099" cy="206376"/>
          </a:xfrm>
        </cdr:grpSpPr>
        <cdr:sp macro="" textlink="">
          <cdr:nvSpPr>
            <cdr:cNvPr id="2" name="1 CuadroTexto"/>
            <cdr:cNvSpPr txBox="1"/>
          </cdr:nvSpPr>
          <cdr:spPr>
            <a:xfrm xmlns:a="http://schemas.openxmlformats.org/drawingml/2006/main">
              <a:off x="1771651" y="514351"/>
              <a:ext cx="952500" cy="200025"/>
            </a:xfrm>
            <a:prstGeom xmlns:a="http://schemas.openxmlformats.org/drawingml/2006/main" prst="rect">
              <a:avLst/>
            </a:prstGeom>
            <a:solidFill xmlns:a="http://schemas.openxmlformats.org/drawingml/2006/main">
              <a:schemeClr val="accent5">
                <a:lumMod val="60000"/>
                <a:lumOff val="40000"/>
              </a:schemeClr>
            </a:solidFill>
          </cdr:spPr>
          <cdr:txBody>
            <a:bodyPr xmlns:a="http://schemas.openxmlformats.org/drawingml/2006/main" vertOverflow="clip" wrap="square" rtlCol="0"/>
            <a:lstStyle xmlns:a="http://schemas.openxmlformats.org/drawingml/2006/main"/>
            <a:p xmlns:a="http://schemas.openxmlformats.org/drawingml/2006/main">
              <a:r>
                <a:rPr lang="es-GT" sz="1050" b="1">
                  <a:solidFill>
                    <a:schemeClr val="accent2">
                      <a:lumMod val="75000"/>
                    </a:schemeClr>
                  </a:solidFill>
                  <a:latin typeface="Times New Roman" pitchFamily="18" charset="0"/>
                  <a:cs typeface="Times New Roman" pitchFamily="18" charset="0"/>
                </a:rPr>
                <a:t>Acomodador</a:t>
              </a:r>
            </a:p>
          </cdr:txBody>
        </cdr:sp>
        <cdr:sp macro="" textlink="">
          <cdr:nvSpPr>
            <cdr:cNvPr id="3" name="1 CuadroTexto"/>
            <cdr:cNvSpPr txBox="1"/>
          </cdr:nvSpPr>
          <cdr:spPr>
            <a:xfrm xmlns:a="http://schemas.openxmlformats.org/drawingml/2006/main">
              <a:off x="7080250" y="508000"/>
              <a:ext cx="952500" cy="200025"/>
            </a:xfrm>
            <a:prstGeom xmlns:a="http://schemas.openxmlformats.org/drawingml/2006/main" prst="rect">
              <a:avLst/>
            </a:prstGeom>
            <a:solidFill xmlns:a="http://schemas.openxmlformats.org/drawingml/2006/main">
              <a:schemeClr val="accent5">
                <a:lumMod val="60000"/>
                <a:lumOff val="40000"/>
              </a:schemeClr>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GT" sz="1050" b="1">
                  <a:solidFill>
                    <a:schemeClr val="accent2">
                      <a:lumMod val="75000"/>
                    </a:schemeClr>
                  </a:solidFill>
                  <a:latin typeface="Times New Roman" pitchFamily="18" charset="0"/>
                  <a:cs typeface="Times New Roman" pitchFamily="18" charset="0"/>
                </a:rPr>
                <a:t>Divergente</a:t>
              </a:r>
            </a:p>
          </cdr:txBody>
        </cdr:sp>
      </cdr:grpSp>
      <cdr:grpSp>
        <cdr:nvGrpSpPr>
          <cdr:cNvPr id="5" name="1 Grupo"/>
          <cdr:cNvGrpSpPr/>
        </cdr:nvGrpSpPr>
        <cdr:grpSpPr>
          <a:xfrm xmlns:a="http://schemas.openxmlformats.org/drawingml/2006/main">
            <a:off x="1889125" y="5108573"/>
            <a:ext cx="6261099" cy="206376"/>
            <a:chOff x="0" y="0"/>
            <a:chExt cx="6261099" cy="206376"/>
          </a:xfrm>
        </cdr:grpSpPr>
        <cdr:sp macro="" textlink="">
          <cdr:nvSpPr>
            <cdr:cNvPr id="6" name="2 CuadroTexto"/>
            <cdr:cNvSpPr txBox="1"/>
          </cdr:nvSpPr>
          <cdr:spPr>
            <a:xfrm xmlns:a="http://schemas.openxmlformats.org/drawingml/2006/main">
              <a:off x="0" y="6351"/>
              <a:ext cx="952500" cy="200025"/>
            </a:xfrm>
            <a:prstGeom xmlns:a="http://schemas.openxmlformats.org/drawingml/2006/main" prst="rect">
              <a:avLst/>
            </a:prstGeom>
            <a:solidFill xmlns:a="http://schemas.openxmlformats.org/drawingml/2006/main">
              <a:schemeClr val="accent5">
                <a:lumMod val="60000"/>
                <a:lumOff val="40000"/>
              </a:schemeClr>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GT" sz="1050" b="1">
                  <a:solidFill>
                    <a:schemeClr val="accent2">
                      <a:lumMod val="75000"/>
                    </a:schemeClr>
                  </a:solidFill>
                  <a:latin typeface="Times New Roman" pitchFamily="18" charset="0"/>
                  <a:cs typeface="Times New Roman" pitchFamily="18" charset="0"/>
                </a:rPr>
                <a:t>Convergente</a:t>
              </a:r>
            </a:p>
          </cdr:txBody>
        </cdr:sp>
        <cdr:sp macro="" textlink="">
          <cdr:nvSpPr>
            <cdr:cNvPr id="7" name="1 CuadroTexto"/>
            <cdr:cNvSpPr txBox="1"/>
          </cdr:nvSpPr>
          <cdr:spPr>
            <a:xfrm xmlns:a="http://schemas.openxmlformats.org/drawingml/2006/main">
              <a:off x="5308599" y="0"/>
              <a:ext cx="952500" cy="200025"/>
            </a:xfrm>
            <a:prstGeom xmlns:a="http://schemas.openxmlformats.org/drawingml/2006/main" prst="rect">
              <a:avLst/>
            </a:prstGeom>
            <a:solidFill xmlns:a="http://schemas.openxmlformats.org/drawingml/2006/main">
              <a:schemeClr val="accent5">
                <a:lumMod val="60000"/>
                <a:lumOff val="40000"/>
              </a:schemeClr>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GT" sz="1050" b="1">
                  <a:solidFill>
                    <a:schemeClr val="accent2">
                      <a:lumMod val="75000"/>
                    </a:schemeClr>
                  </a:solidFill>
                  <a:latin typeface="Times New Roman" pitchFamily="18" charset="0"/>
                  <a:cs typeface="Times New Roman" pitchFamily="18" charset="0"/>
                </a:rPr>
                <a:t>Asimilador</a:t>
              </a:r>
            </a:p>
          </cdr:txBody>
        </cdr:sp>
      </cdr:grpSp>
    </cdr:grp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workbookViewId="0">
      <pane xSplit="4" ySplit="5" topLeftCell="E6" activePane="bottomRight" state="frozen"/>
      <selection pane="topRight" activeCell="E1" sqref="E1"/>
      <selection pane="bottomLeft" activeCell="A6" sqref="A6"/>
      <selection pane="bottomRight" activeCell="C17" sqref="C17"/>
    </sheetView>
  </sheetViews>
  <sheetFormatPr baseColWidth="10" defaultRowHeight="15" x14ac:dyDescent="0.25"/>
  <cols>
    <col min="1" max="1" width="3.125" style="1" customWidth="1"/>
    <col min="2" max="2" width="96.625" style="1" customWidth="1"/>
    <col min="3" max="3" width="7" customWidth="1"/>
    <col min="4" max="4" width="16.875" customWidth="1"/>
  </cols>
  <sheetData>
    <row r="1" spans="1:4" ht="24.75" customHeight="1" x14ac:dyDescent="0.25">
      <c r="B1" s="4" t="s">
        <v>9</v>
      </c>
      <c r="C1" s="43"/>
      <c r="D1" s="44"/>
    </row>
    <row r="2" spans="1:4" ht="33.75" customHeight="1" x14ac:dyDescent="0.25">
      <c r="B2" s="5" t="s">
        <v>3</v>
      </c>
      <c r="C2" s="43"/>
      <c r="D2" s="44"/>
    </row>
    <row r="3" spans="1:4" ht="86.25" customHeight="1" thickBot="1" x14ac:dyDescent="0.3">
      <c r="B3" s="21" t="s">
        <v>78</v>
      </c>
      <c r="C3" s="43"/>
      <c r="D3" s="44"/>
    </row>
    <row r="4" spans="1:4" x14ac:dyDescent="0.25">
      <c r="A4" s="2"/>
      <c r="B4"/>
      <c r="C4" s="3"/>
      <c r="D4" s="3"/>
    </row>
    <row r="5" spans="1:4" ht="15.75" x14ac:dyDescent="0.2">
      <c r="A5" s="6" t="s">
        <v>1</v>
      </c>
      <c r="B5" s="6" t="s">
        <v>0</v>
      </c>
      <c r="C5" s="7" t="s">
        <v>2</v>
      </c>
      <c r="D5" s="6" t="s">
        <v>6</v>
      </c>
    </row>
    <row r="6" spans="1:4" ht="14.25" x14ac:dyDescent="0.2">
      <c r="A6" s="23" t="s">
        <v>10</v>
      </c>
      <c r="B6" s="22" t="s">
        <v>12</v>
      </c>
      <c r="C6" s="39"/>
      <c r="D6" s="39"/>
    </row>
    <row r="7" spans="1:4" ht="14.25" x14ac:dyDescent="0.2">
      <c r="A7" s="28"/>
      <c r="B7" s="25" t="s">
        <v>27</v>
      </c>
      <c r="C7" s="24">
        <v>1</v>
      </c>
      <c r="D7" s="41" t="str">
        <f>IF(C7=1,"NO me gusta",IF(C7=2,"Me gusta poco",IF(C7=3,"Me gusta mucho",IF(C7=4,"Siempre me gusta","ERROR"))))</f>
        <v>NO me gusta</v>
      </c>
    </row>
    <row r="8" spans="1:4" ht="14.25" x14ac:dyDescent="0.2">
      <c r="A8" s="28"/>
      <c r="B8" s="25" t="s">
        <v>28</v>
      </c>
      <c r="C8" s="24">
        <v>2</v>
      </c>
      <c r="D8" s="41" t="str">
        <f t="shared" ref="D8:D10" si="0">IF(C8=1,"NO me gusta",IF(C8=2,"Me gusta poco",IF(C8=3,"Me gusta mucho",IF(C8=4,"Siempre me gusta","ERROR"))))</f>
        <v>Me gusta poco</v>
      </c>
    </row>
    <row r="9" spans="1:4" ht="14.25" x14ac:dyDescent="0.2">
      <c r="A9" s="28"/>
      <c r="B9" s="25" t="s">
        <v>29</v>
      </c>
      <c r="C9" s="24">
        <v>3</v>
      </c>
      <c r="D9" s="41" t="str">
        <f t="shared" si="0"/>
        <v>Me gusta mucho</v>
      </c>
    </row>
    <row r="10" spans="1:4" ht="14.25" x14ac:dyDescent="0.2">
      <c r="A10" s="28"/>
      <c r="B10" s="25" t="s">
        <v>30</v>
      </c>
      <c r="C10" s="24">
        <v>4</v>
      </c>
      <c r="D10" s="41" t="str">
        <f t="shared" si="0"/>
        <v>Siempre me gusta</v>
      </c>
    </row>
    <row r="11" spans="1:4" ht="15.75" x14ac:dyDescent="0.2">
      <c r="A11" s="29" t="s">
        <v>11</v>
      </c>
      <c r="B11" s="30" t="s">
        <v>26</v>
      </c>
      <c r="C11" s="40"/>
      <c r="D11" s="40"/>
    </row>
    <row r="12" spans="1:4" ht="14.25" x14ac:dyDescent="0.2">
      <c r="A12" s="31"/>
      <c r="B12" s="32" t="s">
        <v>31</v>
      </c>
      <c r="C12" s="26">
        <v>1</v>
      </c>
      <c r="D12" s="42" t="str">
        <f>IF(C12=1,"NO me gusta",IF(C12=2,"Me gusta poco",IF(C12=3,"Me gusta mucho",IF(C12=4,"Siempre me gusta","ERROR"))))</f>
        <v>NO me gusta</v>
      </c>
    </row>
    <row r="13" spans="1:4" ht="14.25" x14ac:dyDescent="0.2">
      <c r="A13" s="31"/>
      <c r="B13" s="32" t="s">
        <v>32</v>
      </c>
      <c r="C13" s="26">
        <v>2</v>
      </c>
      <c r="D13" s="42" t="str">
        <f t="shared" ref="D13:D15" si="1">IF(C13=1,"NO me gusta",IF(C13=2,"Me gusta poco",IF(C13=3,"Me gusta mucho",IF(C13=4,"Siempre me gusta","ERROR"))))</f>
        <v>Me gusta poco</v>
      </c>
    </row>
    <row r="14" spans="1:4" ht="14.25" x14ac:dyDescent="0.2">
      <c r="A14" s="31"/>
      <c r="B14" s="32" t="s">
        <v>33</v>
      </c>
      <c r="C14" s="26">
        <v>3</v>
      </c>
      <c r="D14" s="42" t="str">
        <f t="shared" si="1"/>
        <v>Me gusta mucho</v>
      </c>
    </row>
    <row r="15" spans="1:4" ht="14.25" x14ac:dyDescent="0.2">
      <c r="A15" s="31"/>
      <c r="B15" s="32" t="s">
        <v>34</v>
      </c>
      <c r="C15" s="26">
        <v>4</v>
      </c>
      <c r="D15" s="42" t="str">
        <f t="shared" si="1"/>
        <v>Siempre me gusta</v>
      </c>
    </row>
    <row r="16" spans="1:4" ht="14.25" x14ac:dyDescent="0.2">
      <c r="A16" s="23" t="s">
        <v>20</v>
      </c>
      <c r="B16" s="22" t="s">
        <v>12</v>
      </c>
      <c r="C16" s="39"/>
      <c r="D16" s="39"/>
    </row>
    <row r="17" spans="1:4" ht="14.25" x14ac:dyDescent="0.2">
      <c r="A17" s="28"/>
      <c r="B17" s="33" t="s">
        <v>69</v>
      </c>
      <c r="C17" s="24">
        <v>3</v>
      </c>
      <c r="D17" s="41" t="str">
        <f>IF(C17=1,"NO me gusta",IF(C17=2,"Me gusta poco",IF(C17=3,"Me gusta mucho",IF(C17=4,"Siempre me gusta","ERROR"))))</f>
        <v>Me gusta mucho</v>
      </c>
    </row>
    <row r="18" spans="1:4" ht="14.25" x14ac:dyDescent="0.2">
      <c r="A18" s="28"/>
      <c r="B18" s="33" t="s">
        <v>66</v>
      </c>
      <c r="C18" s="24">
        <v>1</v>
      </c>
      <c r="D18" s="41" t="str">
        <f t="shared" ref="D18:D20" si="2">IF(C18=1,"NO me gusta",IF(C18=2,"Me gusta poco",IF(C18=3,"Me gusta mucho",IF(C18=4,"Siempre me gusta","ERROR"))))</f>
        <v>NO me gusta</v>
      </c>
    </row>
    <row r="19" spans="1:4" ht="14.25" x14ac:dyDescent="0.2">
      <c r="A19" s="28"/>
      <c r="B19" s="33" t="s">
        <v>67</v>
      </c>
      <c r="C19" s="24">
        <v>2</v>
      </c>
      <c r="D19" s="41" t="str">
        <f t="shared" si="2"/>
        <v>Me gusta poco</v>
      </c>
    </row>
    <row r="20" spans="1:4" ht="14.25" x14ac:dyDescent="0.2">
      <c r="A20" s="28"/>
      <c r="B20" s="33" t="s">
        <v>68</v>
      </c>
      <c r="C20" s="24">
        <v>4</v>
      </c>
      <c r="D20" s="41" t="str">
        <f t="shared" si="2"/>
        <v>Siempre me gusta</v>
      </c>
    </row>
    <row r="21" spans="1:4" ht="15.75" x14ac:dyDescent="0.2">
      <c r="A21" s="29" t="s">
        <v>35</v>
      </c>
      <c r="B21" s="30" t="s">
        <v>37</v>
      </c>
      <c r="C21" s="40"/>
      <c r="D21" s="40"/>
    </row>
    <row r="22" spans="1:4" ht="14.25" x14ac:dyDescent="0.2">
      <c r="A22" s="31"/>
      <c r="B22" s="32" t="s">
        <v>62</v>
      </c>
      <c r="C22" s="26">
        <v>4</v>
      </c>
      <c r="D22" s="42" t="str">
        <f>IF(C22=1,"NO me gusta",IF(C22=2,"Me gusta poco",IF(C22=3,"Me gusta mucho",IF(C22=4,"Siempre me gusta","ERROR"))))</f>
        <v>Siempre me gusta</v>
      </c>
    </row>
    <row r="23" spans="1:4" ht="14.25" x14ac:dyDescent="0.2">
      <c r="A23" s="31"/>
      <c r="B23" s="32" t="s">
        <v>64</v>
      </c>
      <c r="C23" s="26">
        <v>3</v>
      </c>
      <c r="D23" s="42" t="str">
        <f t="shared" ref="D23:D25" si="3">IF(C23=1,"NO me gusta",IF(C23=2,"Me gusta poco",IF(C23=3,"Me gusta mucho",IF(C23=4,"Siempre me gusta","ERROR"))))</f>
        <v>Me gusta mucho</v>
      </c>
    </row>
    <row r="24" spans="1:4" ht="14.25" x14ac:dyDescent="0.2">
      <c r="A24" s="31"/>
      <c r="B24" s="32" t="s">
        <v>65</v>
      </c>
      <c r="C24" s="26">
        <v>1</v>
      </c>
      <c r="D24" s="42" t="str">
        <f t="shared" si="3"/>
        <v>NO me gusta</v>
      </c>
    </row>
    <row r="25" spans="1:4" ht="14.25" x14ac:dyDescent="0.2">
      <c r="A25" s="31"/>
      <c r="B25" s="32" t="s">
        <v>63</v>
      </c>
      <c r="C25" s="26">
        <v>2</v>
      </c>
      <c r="D25" s="42" t="str">
        <f t="shared" si="3"/>
        <v>Me gusta poco</v>
      </c>
    </row>
    <row r="26" spans="1:4" ht="14.25" x14ac:dyDescent="0.2">
      <c r="A26" s="23" t="s">
        <v>36</v>
      </c>
      <c r="B26" s="22" t="s">
        <v>26</v>
      </c>
      <c r="C26" s="39"/>
      <c r="D26" s="39"/>
    </row>
    <row r="27" spans="1:4" ht="14.25" x14ac:dyDescent="0.2">
      <c r="A27" s="28"/>
      <c r="B27" s="33" t="s">
        <v>58</v>
      </c>
      <c r="C27" s="24">
        <v>1</v>
      </c>
      <c r="D27" s="41" t="str">
        <f>IF(C27=1,"NO me gusta",IF(C27=2,"Me gusta poco",IF(C27=3,"Me gusta mucho",IF(C27=4,"Siempre me gusta","ERROR"))))</f>
        <v>NO me gusta</v>
      </c>
    </row>
    <row r="28" spans="1:4" ht="14.25" x14ac:dyDescent="0.2">
      <c r="A28" s="28"/>
      <c r="B28" s="33" t="s">
        <v>59</v>
      </c>
      <c r="C28" s="24">
        <v>3</v>
      </c>
      <c r="D28" s="41" t="str">
        <f t="shared" ref="D28:D30" si="4">IF(C28=1,"NO me gusta",IF(C28=2,"Me gusta poco",IF(C28=3,"Me gusta mucho",IF(C28=4,"Siempre me gusta","ERROR"))))</f>
        <v>Me gusta mucho</v>
      </c>
    </row>
    <row r="29" spans="1:4" ht="14.25" x14ac:dyDescent="0.2">
      <c r="A29" s="28"/>
      <c r="B29" s="33" t="s">
        <v>60</v>
      </c>
      <c r="C29" s="24">
        <v>2</v>
      </c>
      <c r="D29" s="41" t="str">
        <f t="shared" si="4"/>
        <v>Me gusta poco</v>
      </c>
    </row>
    <row r="30" spans="1:4" ht="14.25" x14ac:dyDescent="0.2">
      <c r="A30" s="28"/>
      <c r="B30" s="33" t="s">
        <v>61</v>
      </c>
      <c r="C30" s="24">
        <v>4</v>
      </c>
      <c r="D30" s="41" t="str">
        <f t="shared" si="4"/>
        <v>Siempre me gusta</v>
      </c>
    </row>
    <row r="31" spans="1:4" ht="15.75" x14ac:dyDescent="0.2">
      <c r="A31" s="29" t="s">
        <v>21</v>
      </c>
      <c r="B31" s="30" t="s">
        <v>38</v>
      </c>
      <c r="C31" s="40"/>
      <c r="D31" s="40"/>
    </row>
    <row r="32" spans="1:4" ht="14.25" x14ac:dyDescent="0.2">
      <c r="A32" s="31"/>
      <c r="B32" s="32" t="s">
        <v>55</v>
      </c>
      <c r="C32" s="26">
        <v>2</v>
      </c>
      <c r="D32" s="42" t="str">
        <f>IF(C32=1,"NO me gusta",IF(C32=2,"Me gusta poco",IF(C32=3,"Me gusta mucho",IF(C32=4,"Siempre me gusta","ERROR"))))</f>
        <v>Me gusta poco</v>
      </c>
    </row>
    <row r="33" spans="1:4" ht="14.25" x14ac:dyDescent="0.2">
      <c r="A33" s="31"/>
      <c r="B33" s="32" t="s">
        <v>54</v>
      </c>
      <c r="C33" s="26">
        <v>1</v>
      </c>
      <c r="D33" s="42" t="str">
        <f t="shared" ref="D33:D35" si="5">IF(C33=1,"NO me gusta",IF(C33=2,"Me gusta poco",IF(C33=3,"Me gusta mucho",IF(C33=4,"Siempre me gusta","ERROR"))))</f>
        <v>NO me gusta</v>
      </c>
    </row>
    <row r="34" spans="1:4" ht="14.25" x14ac:dyDescent="0.2">
      <c r="A34" s="31"/>
      <c r="B34" s="32" t="s">
        <v>56</v>
      </c>
      <c r="C34" s="26">
        <v>3</v>
      </c>
      <c r="D34" s="42" t="str">
        <f t="shared" si="5"/>
        <v>Me gusta mucho</v>
      </c>
    </row>
    <row r="35" spans="1:4" ht="14.25" x14ac:dyDescent="0.2">
      <c r="A35" s="31"/>
      <c r="B35" s="32" t="s">
        <v>57</v>
      </c>
      <c r="C35" s="26">
        <v>4</v>
      </c>
      <c r="D35" s="42" t="str">
        <f t="shared" si="5"/>
        <v>Siempre me gusta</v>
      </c>
    </row>
    <row r="36" spans="1:4" ht="14.25" x14ac:dyDescent="0.2">
      <c r="A36" s="23" t="s">
        <v>22</v>
      </c>
      <c r="B36" s="22" t="s">
        <v>40</v>
      </c>
      <c r="C36" s="39"/>
      <c r="D36" s="39"/>
    </row>
    <row r="37" spans="1:4" ht="14.25" x14ac:dyDescent="0.2">
      <c r="A37" s="28"/>
      <c r="B37" s="33" t="s">
        <v>50</v>
      </c>
      <c r="C37" s="24">
        <v>2</v>
      </c>
      <c r="D37" s="41" t="str">
        <f>IF(C37=1,"NO me gusta",IF(C37=2,"Me gusta poco",IF(C37=3,"Me gusta mucho",IF(C37=4,"Siempre me gusta","ERROR"))))</f>
        <v>Me gusta poco</v>
      </c>
    </row>
    <row r="38" spans="1:4" ht="14.25" x14ac:dyDescent="0.2">
      <c r="A38" s="28"/>
      <c r="B38" s="33" t="s">
        <v>52</v>
      </c>
      <c r="C38" s="24">
        <v>1</v>
      </c>
      <c r="D38" s="41" t="str">
        <f t="shared" ref="D38:D40" si="6">IF(C38=1,"NO me gusta",IF(C38=2,"Me gusta poco",IF(C38=3,"Me gusta mucho",IF(C38=4,"Siempre me gusta","ERROR"))))</f>
        <v>NO me gusta</v>
      </c>
    </row>
    <row r="39" spans="1:4" ht="14.25" x14ac:dyDescent="0.2">
      <c r="A39" s="28"/>
      <c r="B39" s="33" t="s">
        <v>51</v>
      </c>
      <c r="C39" s="24">
        <v>2</v>
      </c>
      <c r="D39" s="41" t="str">
        <f t="shared" si="6"/>
        <v>Me gusta poco</v>
      </c>
    </row>
    <row r="40" spans="1:4" ht="14.25" x14ac:dyDescent="0.2">
      <c r="A40" s="28"/>
      <c r="B40" s="33" t="s">
        <v>53</v>
      </c>
      <c r="C40" s="24">
        <v>4</v>
      </c>
      <c r="D40" s="41" t="str">
        <f t="shared" si="6"/>
        <v>Siempre me gusta</v>
      </c>
    </row>
    <row r="41" spans="1:4" ht="15.75" x14ac:dyDescent="0.2">
      <c r="A41" s="29" t="s">
        <v>23</v>
      </c>
      <c r="B41" s="30" t="s">
        <v>39</v>
      </c>
      <c r="C41" s="40"/>
      <c r="D41" s="40"/>
    </row>
    <row r="42" spans="1:4" ht="14.25" x14ac:dyDescent="0.2">
      <c r="A42" s="31"/>
      <c r="B42" s="32" t="s">
        <v>42</v>
      </c>
      <c r="C42" s="26">
        <v>4</v>
      </c>
      <c r="D42" s="42" t="str">
        <f>IF(C42=1,"NO me gusta",IF(C42=2,"Me gusta poco",IF(C42=3,"Me gusta mucho",IF(C42=4,"Siempre me gusta","ERROR"))))</f>
        <v>Siempre me gusta</v>
      </c>
    </row>
    <row r="43" spans="1:4" ht="14.25" x14ac:dyDescent="0.2">
      <c r="A43" s="31"/>
      <c r="B43" s="32" t="s">
        <v>43</v>
      </c>
      <c r="C43" s="26">
        <v>1</v>
      </c>
      <c r="D43" s="42" t="str">
        <f t="shared" ref="D43:D45" si="7">IF(C43=1,"NO me gusta",IF(C43=2,"Me gusta poco",IF(C43=3,"Me gusta mucho",IF(C43=4,"Siempre me gusta","ERROR"))))</f>
        <v>NO me gusta</v>
      </c>
    </row>
    <row r="44" spans="1:4" ht="14.25" x14ac:dyDescent="0.2">
      <c r="A44" s="31"/>
      <c r="B44" s="32" t="s">
        <v>44</v>
      </c>
      <c r="C44" s="26">
        <v>3</v>
      </c>
      <c r="D44" s="42" t="str">
        <f t="shared" si="7"/>
        <v>Me gusta mucho</v>
      </c>
    </row>
    <row r="45" spans="1:4" ht="14.25" x14ac:dyDescent="0.2">
      <c r="A45" s="31"/>
      <c r="B45" s="32" t="s">
        <v>45</v>
      </c>
      <c r="C45" s="26">
        <v>3</v>
      </c>
      <c r="D45" s="42" t="str">
        <f t="shared" si="7"/>
        <v>Me gusta mucho</v>
      </c>
    </row>
    <row r="46" spans="1:4" ht="14.25" x14ac:dyDescent="0.2">
      <c r="A46" s="23" t="s">
        <v>24</v>
      </c>
      <c r="B46" s="22" t="s">
        <v>41</v>
      </c>
      <c r="C46" s="39"/>
      <c r="D46" s="39"/>
    </row>
    <row r="47" spans="1:4" ht="14.25" x14ac:dyDescent="0.2">
      <c r="A47" s="28"/>
      <c r="B47" s="33" t="s">
        <v>46</v>
      </c>
      <c r="C47" s="24">
        <v>2</v>
      </c>
      <c r="D47" s="41" t="str">
        <f>IF(C47=1,"NO me gusta",IF(C47=2,"Me gusta poco",IF(C47=3,"Me gusta mucho",IF(C47=4,"Siempre me gusta","ERROR"))))</f>
        <v>Me gusta poco</v>
      </c>
    </row>
    <row r="48" spans="1:4" ht="14.25" x14ac:dyDescent="0.2">
      <c r="A48" s="28"/>
      <c r="B48" s="33" t="s">
        <v>47</v>
      </c>
      <c r="C48" s="24">
        <v>1</v>
      </c>
      <c r="D48" s="41" t="str">
        <f t="shared" ref="D48:D50" si="8">IF(C48=1,"NO me gusta",IF(C48=2,"Me gusta poco",IF(C48=3,"Me gusta mucho",IF(C48=4,"Siempre me gusta","ERROR"))))</f>
        <v>NO me gusta</v>
      </c>
    </row>
    <row r="49" spans="1:4" ht="14.25" x14ac:dyDescent="0.2">
      <c r="A49" s="28"/>
      <c r="B49" s="33" t="s">
        <v>48</v>
      </c>
      <c r="C49" s="24">
        <v>4</v>
      </c>
      <c r="D49" s="41" t="str">
        <f t="shared" si="8"/>
        <v>Siempre me gusta</v>
      </c>
    </row>
    <row r="50" spans="1:4" ht="14.25" x14ac:dyDescent="0.2">
      <c r="A50" s="28"/>
      <c r="B50" s="33" t="s">
        <v>49</v>
      </c>
      <c r="C50" s="24">
        <v>3</v>
      </c>
      <c r="D50" s="41" t="str">
        <f t="shared" si="8"/>
        <v>Me gusta mucho</v>
      </c>
    </row>
  </sheetData>
  <sheetProtection password="DB43" sheet="1" objects="1" scenarios="1" selectLockedCells="1"/>
  <dataConsolidate/>
  <mergeCells count="1">
    <mergeCell ref="C1:D3"/>
  </mergeCells>
  <conditionalFormatting sqref="D7:D10">
    <cfRule type="containsText" dxfId="8" priority="24" operator="containsText" text="ERROR">
      <formula>NOT(ISERROR(SEARCH("ERROR",D7)))</formula>
    </cfRule>
  </conditionalFormatting>
  <conditionalFormatting sqref="C7:C10">
    <cfRule type="iconSet" priority="23">
      <iconSet iconSet="3TrafficLights2">
        <cfvo type="percent" val="0"/>
        <cfvo type="num" val="2"/>
        <cfvo type="num" val="3"/>
      </iconSet>
    </cfRule>
  </conditionalFormatting>
  <conditionalFormatting sqref="D12:D15">
    <cfRule type="containsText" dxfId="7" priority="22" operator="containsText" text="ERROR">
      <formula>NOT(ISERROR(SEARCH("ERROR",D12)))</formula>
    </cfRule>
  </conditionalFormatting>
  <conditionalFormatting sqref="C12:C15">
    <cfRule type="iconSet" priority="21">
      <iconSet iconSet="3TrafficLights2">
        <cfvo type="percent" val="0"/>
        <cfvo type="num" val="2"/>
        <cfvo type="num" val="3"/>
      </iconSet>
    </cfRule>
  </conditionalFormatting>
  <conditionalFormatting sqref="D17:D20">
    <cfRule type="containsText" dxfId="6" priority="20" operator="containsText" text="ERROR">
      <formula>NOT(ISERROR(SEARCH("ERROR",D17)))</formula>
    </cfRule>
  </conditionalFormatting>
  <conditionalFormatting sqref="C17:C20">
    <cfRule type="iconSet" priority="19">
      <iconSet iconSet="3TrafficLights2">
        <cfvo type="percent" val="0"/>
        <cfvo type="num" val="2"/>
        <cfvo type="num" val="3"/>
      </iconSet>
    </cfRule>
  </conditionalFormatting>
  <conditionalFormatting sqref="D22:D25">
    <cfRule type="containsText" dxfId="5" priority="18" operator="containsText" text="ERROR">
      <formula>NOT(ISERROR(SEARCH("ERROR",D22)))</formula>
    </cfRule>
  </conditionalFormatting>
  <conditionalFormatting sqref="C22:C25">
    <cfRule type="iconSet" priority="17">
      <iconSet iconSet="3TrafficLights2">
        <cfvo type="percent" val="0"/>
        <cfvo type="num" val="2"/>
        <cfvo type="num" val="3"/>
      </iconSet>
    </cfRule>
  </conditionalFormatting>
  <conditionalFormatting sqref="D27:D30">
    <cfRule type="containsText" dxfId="4" priority="16" operator="containsText" text="ERROR">
      <formula>NOT(ISERROR(SEARCH("ERROR",D27)))</formula>
    </cfRule>
  </conditionalFormatting>
  <conditionalFormatting sqref="C27:C30">
    <cfRule type="iconSet" priority="15">
      <iconSet iconSet="3TrafficLights2">
        <cfvo type="percent" val="0"/>
        <cfvo type="num" val="2"/>
        <cfvo type="num" val="3"/>
      </iconSet>
    </cfRule>
  </conditionalFormatting>
  <conditionalFormatting sqref="D32:D35">
    <cfRule type="containsText" dxfId="3" priority="14" operator="containsText" text="ERROR">
      <formula>NOT(ISERROR(SEARCH("ERROR",D32)))</formula>
    </cfRule>
  </conditionalFormatting>
  <conditionalFormatting sqref="C32:C35">
    <cfRule type="iconSet" priority="13">
      <iconSet iconSet="3TrafficLights2">
        <cfvo type="percent" val="0"/>
        <cfvo type="num" val="2"/>
        <cfvo type="num" val="3"/>
      </iconSet>
    </cfRule>
  </conditionalFormatting>
  <conditionalFormatting sqref="D37:D40">
    <cfRule type="containsText" dxfId="2" priority="12" operator="containsText" text="ERROR">
      <formula>NOT(ISERROR(SEARCH("ERROR",D37)))</formula>
    </cfRule>
  </conditionalFormatting>
  <conditionalFormatting sqref="C37:C40">
    <cfRule type="iconSet" priority="11">
      <iconSet iconSet="3TrafficLights2">
        <cfvo type="percent" val="0"/>
        <cfvo type="num" val="2"/>
        <cfvo type="num" val="3"/>
      </iconSet>
    </cfRule>
  </conditionalFormatting>
  <conditionalFormatting sqref="D42:D45">
    <cfRule type="containsText" dxfId="1" priority="10" operator="containsText" text="ERROR">
      <formula>NOT(ISERROR(SEARCH("ERROR",D42)))</formula>
    </cfRule>
  </conditionalFormatting>
  <conditionalFormatting sqref="C42:C45">
    <cfRule type="iconSet" priority="9">
      <iconSet iconSet="3TrafficLights2">
        <cfvo type="percent" val="0"/>
        <cfvo type="num" val="2"/>
        <cfvo type="num" val="3"/>
      </iconSet>
    </cfRule>
  </conditionalFormatting>
  <conditionalFormatting sqref="D47:D50">
    <cfRule type="containsText" dxfId="0" priority="8" operator="containsText" text="ERROR">
      <formula>NOT(ISERROR(SEARCH("ERROR",D47)))</formula>
    </cfRule>
  </conditionalFormatting>
  <conditionalFormatting sqref="C47:C50">
    <cfRule type="iconSet" priority="7">
      <iconSet iconSet="3TrafficLights2">
        <cfvo type="percent" val="0"/>
        <cfvo type="num" val="2"/>
        <cfvo type="num" val="3"/>
      </iconSet>
    </cfRule>
  </conditionalFormatting>
  <pageMargins left="0.70866141732283472" right="0.70866141732283472" top="0.74803149606299213" bottom="0.74803149606299213" header="0.31496062992125984" footer="0.31496062992125984"/>
  <pageSetup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tabSelected="1" zoomScaleNormal="100" workbookViewId="0">
      <selection activeCell="B3" sqref="B3:H3"/>
    </sheetView>
  </sheetViews>
  <sheetFormatPr baseColWidth="10" defaultRowHeight="14.25" x14ac:dyDescent="0.2"/>
  <cols>
    <col min="11" max="11" width="3.625" customWidth="1"/>
    <col min="12" max="12" width="38.875" customWidth="1"/>
    <col min="13" max="18" width="3.125" bestFit="1" customWidth="1"/>
    <col min="19" max="19" width="7.125" customWidth="1"/>
    <col min="20" max="20" width="7" customWidth="1"/>
    <col min="21" max="21" width="7.5" style="27" customWidth="1"/>
    <col min="22" max="22" width="7.125" customWidth="1"/>
    <col min="23" max="23" width="3.625" customWidth="1"/>
  </cols>
  <sheetData>
    <row r="1" spans="1:22" ht="24.75" customHeight="1" x14ac:dyDescent="0.2">
      <c r="A1" s="46" t="s">
        <v>9</v>
      </c>
      <c r="B1" s="46"/>
      <c r="C1" s="46"/>
      <c r="D1" s="46"/>
      <c r="E1" s="46"/>
      <c r="F1" s="46"/>
      <c r="G1" s="46"/>
      <c r="H1" s="46"/>
      <c r="I1" s="46"/>
      <c r="J1" s="46"/>
    </row>
    <row r="2" spans="1:22" ht="36" customHeight="1" x14ac:dyDescent="0.2">
      <c r="A2" s="47" t="s">
        <v>80</v>
      </c>
      <c r="B2" s="47"/>
      <c r="C2" s="47"/>
      <c r="D2" s="47"/>
      <c r="E2" s="47"/>
      <c r="F2" s="47"/>
      <c r="G2" s="47"/>
      <c r="H2" s="47"/>
      <c r="I2" s="47"/>
      <c r="J2" s="10"/>
    </row>
    <row r="3" spans="1:22" ht="24" customHeight="1" x14ac:dyDescent="0.2">
      <c r="A3" s="9" t="s">
        <v>4</v>
      </c>
      <c r="B3" s="45" t="s">
        <v>5</v>
      </c>
      <c r="C3" s="45"/>
      <c r="D3" s="45"/>
      <c r="E3" s="45"/>
      <c r="F3" s="45"/>
      <c r="G3" s="45"/>
      <c r="H3" s="45"/>
      <c r="L3" s="8" t="s">
        <v>13</v>
      </c>
      <c r="M3" s="8" t="s">
        <v>14</v>
      </c>
      <c r="N3" s="8" t="s">
        <v>15</v>
      </c>
      <c r="O3" s="8" t="s">
        <v>16</v>
      </c>
      <c r="P3" s="8" t="s">
        <v>17</v>
      </c>
      <c r="Q3" s="8" t="s">
        <v>18</v>
      </c>
      <c r="R3" s="8" t="s">
        <v>19</v>
      </c>
      <c r="S3" s="8" t="s">
        <v>7</v>
      </c>
      <c r="T3" s="34"/>
      <c r="U3" s="8" t="s">
        <v>72</v>
      </c>
      <c r="V3" s="8" t="s">
        <v>73</v>
      </c>
    </row>
    <row r="4" spans="1:22" ht="15.75" x14ac:dyDescent="0.2">
      <c r="A4" s="51" t="s">
        <v>8</v>
      </c>
      <c r="B4" s="51"/>
      <c r="C4" s="51"/>
      <c r="D4" s="51"/>
      <c r="E4" s="51"/>
      <c r="F4" s="51"/>
      <c r="G4" s="51"/>
      <c r="H4" s="51"/>
      <c r="L4" s="15" t="s">
        <v>77</v>
      </c>
      <c r="M4" s="15">
        <f>Cuestionario!C10</f>
        <v>4</v>
      </c>
      <c r="N4" s="15">
        <f>Cuestionario!C20</f>
        <v>4</v>
      </c>
      <c r="O4" s="15">
        <f>Cuestionario!C35</f>
        <v>4</v>
      </c>
      <c r="P4" s="15">
        <f>Cuestionario!C40</f>
        <v>4</v>
      </c>
      <c r="Q4" s="15">
        <f>Cuestionario!C45</f>
        <v>3</v>
      </c>
      <c r="R4" s="15">
        <f>Cuestionario!C50</f>
        <v>3</v>
      </c>
      <c r="S4" s="11">
        <f>SUM(M4:R4)</f>
        <v>22</v>
      </c>
      <c r="T4" s="35"/>
      <c r="U4" s="37">
        <f>S4</f>
        <v>22</v>
      </c>
      <c r="V4" s="37">
        <v>0</v>
      </c>
    </row>
    <row r="5" spans="1:22" ht="15.75" x14ac:dyDescent="0.2">
      <c r="L5" s="16" t="s">
        <v>76</v>
      </c>
      <c r="M5" s="16">
        <f>Cuestionario!C8</f>
        <v>2</v>
      </c>
      <c r="N5" s="16">
        <f>Cuestionario!C18</f>
        <v>1</v>
      </c>
      <c r="O5" s="16">
        <f>Cuestionario!C33</f>
        <v>1</v>
      </c>
      <c r="P5" s="16">
        <f>Cuestionario!C38</f>
        <v>1</v>
      </c>
      <c r="Q5" s="16">
        <f>Cuestionario!C43</f>
        <v>1</v>
      </c>
      <c r="R5" s="16">
        <f>Cuestionario!C48</f>
        <v>1</v>
      </c>
      <c r="S5" s="12">
        <f t="shared" ref="S5:S8" si="0">SUM(M5:R5)</f>
        <v>7</v>
      </c>
      <c r="T5" s="35"/>
      <c r="U5" s="37">
        <f>-S5</f>
        <v>-7</v>
      </c>
      <c r="V5" s="37">
        <v>0</v>
      </c>
    </row>
    <row r="6" spans="1:22" ht="15.75" x14ac:dyDescent="0.2">
      <c r="L6" s="19" t="s">
        <v>70</v>
      </c>
      <c r="M6" s="19"/>
      <c r="N6" s="19"/>
      <c r="O6" s="19"/>
      <c r="P6" s="19"/>
      <c r="Q6" s="19"/>
      <c r="R6" s="19"/>
      <c r="S6" s="20">
        <f>S4+S5</f>
        <v>29</v>
      </c>
      <c r="T6" s="36"/>
      <c r="U6" s="38">
        <f>U4+U5</f>
        <v>15</v>
      </c>
      <c r="V6" s="38">
        <f>V4-V5</f>
        <v>0</v>
      </c>
    </row>
    <row r="7" spans="1:22" ht="15.75" x14ac:dyDescent="0.2">
      <c r="L7" s="17" t="s">
        <v>74</v>
      </c>
      <c r="M7" s="17">
        <f>Cuestionario!C14</f>
        <v>3</v>
      </c>
      <c r="N7" s="17">
        <f>Cuestionario!C19</f>
        <v>2</v>
      </c>
      <c r="O7" s="17">
        <f>Cuestionario!C24</f>
        <v>1</v>
      </c>
      <c r="P7" s="17">
        <f>Cuestionario!C29</f>
        <v>2</v>
      </c>
      <c r="Q7" s="17">
        <f>Cuestionario!C44</f>
        <v>3</v>
      </c>
      <c r="R7" s="17">
        <f>Cuestionario!C49</f>
        <v>4</v>
      </c>
      <c r="S7" s="13">
        <f t="shared" si="0"/>
        <v>15</v>
      </c>
      <c r="T7" s="35"/>
      <c r="U7" s="37">
        <v>0</v>
      </c>
      <c r="V7" s="37">
        <f t="shared" ref="V7" si="1">S7</f>
        <v>15</v>
      </c>
    </row>
    <row r="8" spans="1:22" ht="15.75" x14ac:dyDescent="0.2">
      <c r="L8" s="18" t="s">
        <v>75</v>
      </c>
      <c r="M8" s="18">
        <f>Cuestionario!C12</f>
        <v>1</v>
      </c>
      <c r="N8" s="18">
        <f>Cuestionario!C17</f>
        <v>3</v>
      </c>
      <c r="O8" s="18">
        <f>Cuestionario!C22</f>
        <v>4</v>
      </c>
      <c r="P8" s="18">
        <f>Cuestionario!C27</f>
        <v>1</v>
      </c>
      <c r="Q8" s="18">
        <f>Cuestionario!C37</f>
        <v>2</v>
      </c>
      <c r="R8" s="18">
        <f>Cuestionario!C42</f>
        <v>4</v>
      </c>
      <c r="S8" s="14">
        <f t="shared" si="0"/>
        <v>15</v>
      </c>
      <c r="T8" s="35"/>
      <c r="U8" s="37">
        <v>0</v>
      </c>
      <c r="V8" s="37">
        <f>-S8</f>
        <v>-15</v>
      </c>
    </row>
    <row r="9" spans="1:22" ht="15.75" x14ac:dyDescent="0.2">
      <c r="L9" s="19" t="s">
        <v>71</v>
      </c>
      <c r="M9" s="19"/>
      <c r="N9" s="19"/>
      <c r="O9" s="19"/>
      <c r="P9" s="19"/>
      <c r="Q9" s="19"/>
      <c r="R9" s="19"/>
      <c r="S9" s="20">
        <f>S7+S8</f>
        <v>30</v>
      </c>
      <c r="T9" s="36"/>
      <c r="U9" s="38">
        <f>U7-U8</f>
        <v>0</v>
      </c>
      <c r="V9" s="38">
        <f>V7+V8</f>
        <v>0</v>
      </c>
    </row>
    <row r="10" spans="1:22" ht="15" x14ac:dyDescent="0.2">
      <c r="T10" s="52" t="s">
        <v>79</v>
      </c>
      <c r="U10" s="52">
        <v>0</v>
      </c>
      <c r="V10" s="52">
        <v>0</v>
      </c>
    </row>
    <row r="34" spans="1:10" ht="12.75" customHeight="1" x14ac:dyDescent="0.25">
      <c r="A34" s="1"/>
      <c r="B34" s="1"/>
      <c r="C34" s="1"/>
      <c r="D34" s="1"/>
      <c r="E34" s="1"/>
      <c r="F34" s="1"/>
      <c r="G34" s="1"/>
      <c r="H34" s="1"/>
      <c r="I34" s="1"/>
      <c r="J34" s="1"/>
    </row>
    <row r="35" spans="1:10" ht="34.5" customHeight="1" x14ac:dyDescent="0.2">
      <c r="A35" s="48" t="s">
        <v>25</v>
      </c>
      <c r="B35" s="49"/>
      <c r="C35" s="49"/>
      <c r="D35" s="49"/>
      <c r="E35" s="49"/>
      <c r="F35" s="49"/>
      <c r="G35" s="49"/>
      <c r="H35" s="49"/>
      <c r="I35" s="49"/>
      <c r="J35" s="50"/>
    </row>
  </sheetData>
  <sheetProtection password="DB43" sheet="1" objects="1" scenarios="1" selectLockedCells="1"/>
  <mergeCells count="5">
    <mergeCell ref="B3:H3"/>
    <mergeCell ref="A1:J1"/>
    <mergeCell ref="A2:I2"/>
    <mergeCell ref="A35:J35"/>
    <mergeCell ref="A4:H4"/>
  </mergeCells>
  <pageMargins left="0.47244094488188981" right="0.47244094488188981" top="0.31496062992125984" bottom="0.39370078740157483" header="0.31496062992125984" footer="0.31496062992125984"/>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Cuestionario</vt:lpstr>
      <vt:lpstr>Resultados</vt:lpstr>
      <vt:lpstr>Cuestionario!Títulos_a_imprimir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DirectorGRAL_PC</dc:creator>
  <cp:lastModifiedBy>DirectorGRAL_PC</cp:lastModifiedBy>
  <cp:lastPrinted>2019-12-27T03:47:43Z</cp:lastPrinted>
  <dcterms:created xsi:type="dcterms:W3CDTF">2019-12-23T15:30:39Z</dcterms:created>
  <dcterms:modified xsi:type="dcterms:W3CDTF">2020-01-04T15:32:15Z</dcterms:modified>
</cp:coreProperties>
</file>